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1700" windowHeight="8556" activeTab="0"/>
  </bookViews>
  <sheets>
    <sheet name="開放概要 " sheetId="1" r:id="rId1"/>
    <sheet name="(参考)消費電力量" sheetId="2" r:id="rId2"/>
  </sheets>
  <definedNames>
    <definedName name="_xlnm.Print_Area" localSheetId="0">'開放概要 '!$A$1:$L$44</definedName>
  </definedNames>
  <calcPr fullCalcOnLoad="1"/>
</workbook>
</file>

<file path=xl/sharedStrings.xml><?xml version="1.0" encoding="utf-8"?>
<sst xmlns="http://schemas.openxmlformats.org/spreadsheetml/2006/main" count="191" uniqueCount="123">
  <si>
    <t>開放施設</t>
  </si>
  <si>
    <t>体育館</t>
  </si>
  <si>
    <t>競技例</t>
  </si>
  <si>
    <t>平日</t>
  </si>
  <si>
    <t>利用方法</t>
  </si>
  <si>
    <t>団体登録</t>
  </si>
  <si>
    <t>開放できない日</t>
  </si>
  <si>
    <t>決定</t>
  </si>
  <si>
    <t>利用申込</t>
  </si>
  <si>
    <t>学校行事、部活動等学校予定日・年末年始休業日・施設管理上必要な日</t>
  </si>
  <si>
    <t>陶芸</t>
  </si>
  <si>
    <t>机</t>
  </si>
  <si>
    <t>椅子</t>
  </si>
  <si>
    <t>書道</t>
  </si>
  <si>
    <t>グラウンド</t>
  </si>
  <si>
    <t>テニスコート</t>
  </si>
  <si>
    <t>・</t>
  </si>
  <si>
    <t>ﾊﾞﾚｰﾎﾞｰﾙ</t>
  </si>
  <si>
    <t>ﾊﾞｽｹｯﾄﾎﾞｰﾙ</t>
  </si>
  <si>
    <t>ﾊﾞﾄﾞﾐﾝﾄﾝ</t>
  </si>
  <si>
    <t>ﾊﾞｽｹｯﾄｺﾞｰﾙ</t>
  </si>
  <si>
    <t>ﾊﾞﾚｰﾈｯﾄ</t>
  </si>
  <si>
    <t>ﾊﾞﾄﾞﾐﾝﾄﾝﾈｯﾄ</t>
  </si>
  <si>
    <t>太極拳</t>
  </si>
  <si>
    <t>武道場（柔剣道場)</t>
  </si>
  <si>
    <t>利用希望日の重なった場合、回数の公平性に則って決定します。</t>
  </si>
  <si>
    <t>視聴覚室</t>
  </si>
  <si>
    <t>合唱</t>
  </si>
  <si>
    <t>鏡</t>
  </si>
  <si>
    <t>プロジェクター</t>
  </si>
  <si>
    <t>CDデッキ</t>
  </si>
  <si>
    <t>開放なし</t>
  </si>
  <si>
    <t>施設開放概要</t>
  </si>
  <si>
    <t>体育施設</t>
  </si>
  <si>
    <t>学習・文化施設</t>
  </si>
  <si>
    <t>0円</t>
  </si>
  <si>
    <t>Ⅰ</t>
  </si>
  <si>
    <t>Ⅱ</t>
  </si>
  <si>
    <t>利用可能設備例</t>
  </si>
  <si>
    <t>・</t>
  </si>
  <si>
    <t>新島村を活動の拠点としている体育・スポーツ等運動団体及び学習・文化団体で、非営利団体に限ります。</t>
  </si>
  <si>
    <t>美術・工芸(準備)室</t>
  </si>
  <si>
    <t>負担金</t>
  </si>
  <si>
    <t>決定後に配布する納入通知書により、使用日の前日までに、金融機関にて納付してください。</t>
  </si>
  <si>
    <t>9:00～12:00、13:00～16:00</t>
  </si>
  <si>
    <t>消費電力一覧表</t>
  </si>
  <si>
    <t>体育館棟　アリーナ</t>
  </si>
  <si>
    <t>照明の種類</t>
  </si>
  <si>
    <t>設置数</t>
  </si>
  <si>
    <t>単位</t>
  </si>
  <si>
    <t>単体消費電力(Ｗ)</t>
  </si>
  <si>
    <t>ｋｗ</t>
  </si>
  <si>
    <t>高天井用照明器具</t>
  </si>
  <si>
    <t>ＦＨＦ32Ｗ</t>
  </si>
  <si>
    <t>ＬＥＤ照明器具</t>
  </si>
  <si>
    <t>台</t>
  </si>
  <si>
    <t>合　　　　　計</t>
  </si>
  <si>
    <t>W</t>
  </si>
  <si>
    <t>小計(W)</t>
  </si>
  <si>
    <t>武道場(剣道場、柔道場)</t>
  </si>
  <si>
    <t>剣道場　高天井用照明器具</t>
  </si>
  <si>
    <t>柔道場　高天井用照明器具</t>
  </si>
  <si>
    <t>直付型照明器具</t>
  </si>
  <si>
    <t>黒板灯</t>
  </si>
  <si>
    <t>直付型照明器具(準備室)</t>
  </si>
  <si>
    <t>W</t>
  </si>
  <si>
    <t>美術/工芸室（準備室含む）</t>
  </si>
  <si>
    <t>ダウンライト</t>
  </si>
  <si>
    <t>各施設の電力量
（ＫＷ区分）</t>
  </si>
  <si>
    <t>各施設の負担額
（円/３時間）</t>
  </si>
  <si>
    <t>４０以上</t>
  </si>
  <si>
    <t>３５以上～４０未満</t>
  </si>
  <si>
    <t>３０以上～３５未満</t>
  </si>
  <si>
    <t>２５以上～３０未満</t>
  </si>
  <si>
    <t>２０以上～２５未満</t>
  </si>
  <si>
    <t>１５以上～２０未満</t>
  </si>
  <si>
    <t>１０以上～１５未満</t>
  </si>
  <si>
    <t>５以上～１０未満</t>
  </si>
  <si>
    <t>５未満</t>
  </si>
  <si>
    <t>都立学校施設開放光熱水費負担額表（参考）</t>
  </si>
  <si>
    <t>柔剣道</t>
  </si>
  <si>
    <t>ソフトボール</t>
  </si>
  <si>
    <t>テニス</t>
  </si>
  <si>
    <t>柔道畳</t>
  </si>
  <si>
    <t>ﾃﾆｽﾈｯﾄ</t>
  </si>
  <si>
    <t>団体登録の申請受付は年1回本校が定める期間に行います。</t>
  </si>
  <si>
    <t>公共性の高い使用を優先します。</t>
  </si>
  <si>
    <t>9:00～12:00、13:00～16:00、18:30～21:30</t>
  </si>
  <si>
    <t>18:30～21:30</t>
  </si>
  <si>
    <t>メール申請</t>
  </si>
  <si>
    <t>登録　　件名「施設開放メール申込希望」と入力し、①登録団体名②代表者氏名を送信してください。申込書を添付し返信いたします。</t>
  </si>
  <si>
    <t>メールアドレス　S1000210@section.metro.tokyo.jp</t>
  </si>
  <si>
    <t>２０日が土日祝日の場合は、直前の平日を締切日とします。</t>
  </si>
  <si>
    <t>照明</t>
  </si>
  <si>
    <t>400円</t>
  </si>
  <si>
    <t>空調利用の有無を申請用紙に記載していただき、利用予定有の場合に納付していただきます。利用予定がある場合は、必ず申請してください。</t>
  </si>
  <si>
    <t>野球</t>
  </si>
  <si>
    <t>4月から6月まで</t>
  </si>
  <si>
    <t>開放時期※１</t>
  </si>
  <si>
    <t>※２</t>
  </si>
  <si>
    <t>※１</t>
  </si>
  <si>
    <t>感染症対策</t>
  </si>
  <si>
    <t xml:space="preserve">・
</t>
  </si>
  <si>
    <t>令和3年7月以降の開放予定については決定し次第ご連絡いたします。</t>
  </si>
  <si>
    <t>開放時間　　　　　</t>
  </si>
  <si>
    <t>電気釜</t>
  </si>
  <si>
    <t>土日祝</t>
  </si>
  <si>
    <t>空調※２</t>
  </si>
  <si>
    <t>空調の消し忘れがあった場合、空調が稼働していた時間の実費分の光熱水費を、後日納入していただきます。</t>
  </si>
  <si>
    <t>別紙「新型コロナウイルス感染症の感染拡大予防のためのお願い（お知らせ）」記載の対策を講ずることができない場合、使用許可の取消しを行います。</t>
  </si>
  <si>
    <t>1,000円</t>
  </si>
  <si>
    <t>空調の使用予定が「無」にもかかわらず空調を使用した場合でも、光熱水費を後納いただきます。</t>
  </si>
  <si>
    <t>負担金
(3時間毎)</t>
  </si>
  <si>
    <t>申込　　件名「施設開放申込」と入力し、申込書を添付し送信してください。</t>
  </si>
  <si>
    <r>
      <t>団体登録を完了後、原則として使用予定前月</t>
    </r>
    <r>
      <rPr>
        <b/>
        <u val="single"/>
        <sz val="11"/>
        <rFont val="ＭＳ Ｐゴシック"/>
        <family val="3"/>
      </rPr>
      <t>２０日まで</t>
    </r>
    <r>
      <rPr>
        <sz val="11"/>
        <rFont val="ＭＳ Ｐゴシック"/>
        <family val="3"/>
      </rPr>
      <t>に東京都立新島高等学校経営企画室へ申込みを行ってください。</t>
    </r>
  </si>
  <si>
    <t>登録が完了した団体から、経営企画室窓口、メール及びFAXでの使用申込を受付けます。</t>
  </si>
  <si>
    <t>学校行事や部活動など学校の使用が無い場合に許可します。</t>
  </si>
  <si>
    <t>学校の都合で使用承認を取り消す場合はこの限りではありません。</t>
  </si>
  <si>
    <t>事前に納入いただいた負担金は、原則として払い戻しができません。</t>
  </si>
  <si>
    <t>空調の使用予定が「有」としていたが、当日空調を使用しなかった場合、光熱水費の還付は行いません。</t>
  </si>
  <si>
    <t>使用を取り消す場合は、使用日の2日前までにご連絡ください。</t>
  </si>
  <si>
    <t>取消し</t>
  </si>
  <si>
    <t>令和４年度東京都立新島高等学校施設開放について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</si>
</sst>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  <numFmt numFmtId="178" formatCode="&quot;¥&quot;#,##0_);[Red]\(&quot;¥&quot;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 horizontal="right" vertical="center" wrapText="1"/>
    </xf>
    <xf numFmtId="0" fontId="0" fillId="33" borderId="0" xfId="0" applyFill="1" applyAlignment="1">
      <alignment horizontal="center" vertical="center"/>
    </xf>
    <xf numFmtId="0" fontId="0" fillId="33" borderId="44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77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 wrapTex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7" fillId="0" borderId="87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zoomScalePageLayoutView="0" workbookViewId="0" topLeftCell="A25">
      <selection activeCell="A2" sqref="A2"/>
    </sheetView>
  </sheetViews>
  <sheetFormatPr defaultColWidth="9.00390625" defaultRowHeight="13.5"/>
  <cols>
    <col min="1" max="1" width="3.00390625" style="0" bestFit="1" customWidth="1"/>
    <col min="2" max="2" width="4.625" style="0" customWidth="1"/>
    <col min="3" max="3" width="10.00390625" style="0" customWidth="1"/>
    <col min="4" max="4" width="5.875" style="0" customWidth="1"/>
    <col min="5" max="5" width="4.25390625" style="0" customWidth="1"/>
    <col min="6" max="6" width="17.50390625" style="0" bestFit="1" customWidth="1"/>
    <col min="7" max="9" width="17.625" style="0" customWidth="1"/>
    <col min="10" max="10" width="18.75390625" style="0" customWidth="1"/>
    <col min="11" max="11" width="18.50390625" style="0" customWidth="1"/>
    <col min="12" max="12" width="2.75390625" style="0" customWidth="1"/>
  </cols>
  <sheetData>
    <row r="1" spans="1:14" ht="24.75" customHeight="1">
      <c r="A1" s="89" t="s">
        <v>122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30"/>
    </row>
    <row r="2" ht="2.25" customHeight="1"/>
    <row r="3" spans="1:9" ht="15.75">
      <c r="A3" s="53" t="s">
        <v>36</v>
      </c>
      <c r="B3" s="54" t="s">
        <v>32</v>
      </c>
      <c r="C3" s="26"/>
      <c r="D3" s="26"/>
      <c r="E3" s="7"/>
      <c r="F3" s="7"/>
      <c r="G3" s="7"/>
      <c r="H3" s="7"/>
      <c r="I3" s="7"/>
    </row>
    <row r="4" spans="5:9" ht="3.75" customHeight="1" thickBot="1">
      <c r="E4" s="4"/>
      <c r="F4" s="4"/>
      <c r="G4" s="4"/>
      <c r="H4" s="4"/>
      <c r="I4" s="4"/>
    </row>
    <row r="5" spans="2:11" ht="20.25" customHeight="1">
      <c r="B5" s="98">
        <v>1</v>
      </c>
      <c r="C5" s="127" t="s">
        <v>0</v>
      </c>
      <c r="D5" s="128"/>
      <c r="E5" s="129"/>
      <c r="F5" s="90" t="s">
        <v>33</v>
      </c>
      <c r="G5" s="90"/>
      <c r="H5" s="90"/>
      <c r="I5" s="90"/>
      <c r="J5" s="99" t="s">
        <v>34</v>
      </c>
      <c r="K5" s="100"/>
    </row>
    <row r="6" spans="2:11" ht="16.5" customHeight="1">
      <c r="B6" s="91"/>
      <c r="C6" s="130"/>
      <c r="D6" s="131"/>
      <c r="E6" s="132"/>
      <c r="F6" s="8" t="s">
        <v>1</v>
      </c>
      <c r="G6" s="1" t="s">
        <v>24</v>
      </c>
      <c r="H6" s="1" t="s">
        <v>14</v>
      </c>
      <c r="I6" s="9" t="s">
        <v>15</v>
      </c>
      <c r="J6" s="13" t="s">
        <v>41</v>
      </c>
      <c r="K6" s="11" t="s">
        <v>26</v>
      </c>
    </row>
    <row r="7" spans="2:11" ht="15" customHeight="1">
      <c r="B7" s="91">
        <v>2</v>
      </c>
      <c r="C7" s="92" t="s">
        <v>2</v>
      </c>
      <c r="D7" s="93"/>
      <c r="E7" s="94"/>
      <c r="F7" s="27" t="s">
        <v>17</v>
      </c>
      <c r="G7" s="14" t="s">
        <v>80</v>
      </c>
      <c r="H7" s="14" t="s">
        <v>81</v>
      </c>
      <c r="I7" s="15" t="s">
        <v>82</v>
      </c>
      <c r="J7" s="18" t="s">
        <v>10</v>
      </c>
      <c r="K7" s="19" t="s">
        <v>23</v>
      </c>
    </row>
    <row r="8" spans="2:11" ht="15" customHeight="1">
      <c r="B8" s="91"/>
      <c r="C8" s="95"/>
      <c r="D8" s="96"/>
      <c r="E8" s="97"/>
      <c r="F8" s="28" t="s">
        <v>18</v>
      </c>
      <c r="G8" s="16"/>
      <c r="H8" s="16" t="s">
        <v>96</v>
      </c>
      <c r="I8" s="17"/>
      <c r="J8" s="20" t="s">
        <v>13</v>
      </c>
      <c r="K8" s="21" t="s">
        <v>27</v>
      </c>
    </row>
    <row r="9" spans="2:11" ht="15" customHeight="1">
      <c r="B9" s="91"/>
      <c r="C9" s="95"/>
      <c r="D9" s="96"/>
      <c r="E9" s="97"/>
      <c r="F9" s="28" t="s">
        <v>19</v>
      </c>
      <c r="G9" s="16"/>
      <c r="H9" s="16"/>
      <c r="I9" s="17"/>
      <c r="J9" s="22"/>
      <c r="K9" s="23"/>
    </row>
    <row r="10" spans="2:11" ht="15" customHeight="1">
      <c r="B10" s="91">
        <v>3</v>
      </c>
      <c r="C10" s="116" t="s">
        <v>38</v>
      </c>
      <c r="D10" s="117"/>
      <c r="E10" s="118"/>
      <c r="F10" s="27" t="s">
        <v>20</v>
      </c>
      <c r="G10" s="14" t="s">
        <v>83</v>
      </c>
      <c r="H10" s="14"/>
      <c r="I10" s="24" t="s">
        <v>84</v>
      </c>
      <c r="J10" s="18" t="s">
        <v>11</v>
      </c>
      <c r="K10" s="19" t="s">
        <v>28</v>
      </c>
    </row>
    <row r="11" spans="2:11" ht="15" customHeight="1">
      <c r="B11" s="91"/>
      <c r="C11" s="119"/>
      <c r="D11" s="120"/>
      <c r="E11" s="121"/>
      <c r="F11" s="28" t="s">
        <v>21</v>
      </c>
      <c r="G11" s="16"/>
      <c r="H11" s="16"/>
      <c r="I11" s="25"/>
      <c r="J11" s="20" t="s">
        <v>12</v>
      </c>
      <c r="K11" s="21" t="s">
        <v>29</v>
      </c>
    </row>
    <row r="12" spans="2:11" ht="15" customHeight="1">
      <c r="B12" s="91"/>
      <c r="C12" s="119"/>
      <c r="D12" s="120"/>
      <c r="E12" s="121"/>
      <c r="F12" s="28" t="s">
        <v>22</v>
      </c>
      <c r="G12" s="16"/>
      <c r="H12" s="16"/>
      <c r="I12" s="25"/>
      <c r="J12" s="20" t="s">
        <v>105</v>
      </c>
      <c r="K12" s="21" t="s">
        <v>30</v>
      </c>
    </row>
    <row r="13" spans="2:12" ht="18" customHeight="1">
      <c r="B13" s="10">
        <v>4</v>
      </c>
      <c r="C13" s="122" t="s">
        <v>98</v>
      </c>
      <c r="D13" s="123"/>
      <c r="E13" s="124"/>
      <c r="F13" s="101" t="s">
        <v>31</v>
      </c>
      <c r="G13" s="102"/>
      <c r="H13" s="103" t="s">
        <v>97</v>
      </c>
      <c r="I13" s="104"/>
      <c r="J13" s="101" t="s">
        <v>31</v>
      </c>
      <c r="K13" s="102"/>
      <c r="L13" s="55"/>
    </row>
    <row r="14" spans="2:11" ht="15" customHeight="1">
      <c r="B14" s="91">
        <v>5</v>
      </c>
      <c r="C14" s="72" t="s">
        <v>104</v>
      </c>
      <c r="D14" s="125" t="s">
        <v>3</v>
      </c>
      <c r="E14" s="126"/>
      <c r="F14" s="82" t="s">
        <v>88</v>
      </c>
      <c r="G14" s="83"/>
      <c r="H14" s="110" t="s">
        <v>31</v>
      </c>
      <c r="I14" s="111"/>
      <c r="J14" s="78" t="s">
        <v>31</v>
      </c>
      <c r="K14" s="79"/>
    </row>
    <row r="15" spans="2:11" ht="15" customHeight="1">
      <c r="B15" s="91"/>
      <c r="C15" s="115"/>
      <c r="D15" s="108" t="s">
        <v>106</v>
      </c>
      <c r="E15" s="109"/>
      <c r="F15" s="80" t="s">
        <v>87</v>
      </c>
      <c r="G15" s="112"/>
      <c r="H15" s="113" t="s">
        <v>44</v>
      </c>
      <c r="I15" s="114"/>
      <c r="J15" s="80" t="s">
        <v>87</v>
      </c>
      <c r="K15" s="81"/>
    </row>
    <row r="16" spans="2:11" ht="15" customHeight="1">
      <c r="B16" s="70">
        <v>6</v>
      </c>
      <c r="C16" s="72" t="s">
        <v>112</v>
      </c>
      <c r="D16" s="74" t="s">
        <v>93</v>
      </c>
      <c r="E16" s="75"/>
      <c r="F16" s="65" t="s">
        <v>94</v>
      </c>
      <c r="G16" s="50" t="s">
        <v>35</v>
      </c>
      <c r="H16" s="51" t="s">
        <v>35</v>
      </c>
      <c r="I16" s="66" t="s">
        <v>35</v>
      </c>
      <c r="J16" s="67" t="s">
        <v>35</v>
      </c>
      <c r="K16" s="68" t="s">
        <v>35</v>
      </c>
    </row>
    <row r="17" spans="2:11" ht="15" customHeight="1">
      <c r="B17" s="71"/>
      <c r="C17" s="73"/>
      <c r="D17" s="76" t="s">
        <v>107</v>
      </c>
      <c r="E17" s="77"/>
      <c r="F17" s="62" t="s">
        <v>110</v>
      </c>
      <c r="G17" s="48" t="s">
        <v>35</v>
      </c>
      <c r="H17" s="48" t="s">
        <v>35</v>
      </c>
      <c r="I17" s="49" t="s">
        <v>35</v>
      </c>
      <c r="J17" s="63" t="s">
        <v>94</v>
      </c>
      <c r="K17" s="52" t="s">
        <v>35</v>
      </c>
    </row>
    <row r="18" spans="2:11" ht="18" customHeight="1" thickBot="1">
      <c r="B18" s="12">
        <v>7</v>
      </c>
      <c r="C18" s="106" t="s">
        <v>6</v>
      </c>
      <c r="D18" s="106"/>
      <c r="E18" s="107"/>
      <c r="F18" s="85" t="s">
        <v>9</v>
      </c>
      <c r="G18" s="85"/>
      <c r="H18" s="85"/>
      <c r="I18" s="85"/>
      <c r="J18" s="85"/>
      <c r="K18" s="86"/>
    </row>
    <row r="19" spans="2:11" ht="15" customHeight="1">
      <c r="B19" s="57" t="s">
        <v>100</v>
      </c>
      <c r="C19" s="58" t="s">
        <v>103</v>
      </c>
      <c r="D19" s="58"/>
      <c r="E19" s="58"/>
      <c r="F19" s="58"/>
      <c r="G19" s="58"/>
      <c r="H19" s="58"/>
      <c r="I19" s="58"/>
      <c r="J19" s="58"/>
      <c r="K19" s="58"/>
    </row>
    <row r="20" spans="2:11" ht="15" customHeight="1">
      <c r="B20" s="59" t="s">
        <v>99</v>
      </c>
      <c r="C20" s="60" t="s">
        <v>95</v>
      </c>
      <c r="D20" s="60"/>
      <c r="E20" s="60"/>
      <c r="F20" s="60"/>
      <c r="G20" s="60"/>
      <c r="H20" s="60"/>
      <c r="I20" s="60"/>
      <c r="J20" s="60"/>
      <c r="K20" s="60"/>
    </row>
    <row r="21" spans="2:11" ht="12.75">
      <c r="B21" s="61"/>
      <c r="C21" s="60" t="s">
        <v>108</v>
      </c>
      <c r="D21" s="60"/>
      <c r="E21" s="60"/>
      <c r="F21" s="60"/>
      <c r="G21" s="60"/>
      <c r="H21" s="60"/>
      <c r="I21" s="60"/>
      <c r="J21" s="60"/>
      <c r="K21" s="60"/>
    </row>
    <row r="22" ht="7.5" customHeight="1"/>
    <row r="23" spans="1:9" ht="12.75">
      <c r="A23" s="53" t="s">
        <v>37</v>
      </c>
      <c r="B23" s="54" t="s">
        <v>4</v>
      </c>
      <c r="I23" s="2"/>
    </row>
    <row r="24" spans="2:11" ht="12.75">
      <c r="B24">
        <v>1</v>
      </c>
      <c r="C24" t="s">
        <v>5</v>
      </c>
      <c r="D24" s="3" t="s">
        <v>16</v>
      </c>
      <c r="E24" s="84" t="s">
        <v>40</v>
      </c>
      <c r="F24" s="84"/>
      <c r="G24" s="84"/>
      <c r="H24" s="84"/>
      <c r="I24" s="84"/>
      <c r="J24" s="84"/>
      <c r="K24" s="84"/>
    </row>
    <row r="25" spans="4:11" ht="12.75">
      <c r="D25" s="3" t="s">
        <v>16</v>
      </c>
      <c r="E25" s="84" t="s">
        <v>85</v>
      </c>
      <c r="F25" s="84"/>
      <c r="G25" s="84"/>
      <c r="H25" s="84"/>
      <c r="I25" s="84"/>
      <c r="J25" s="84"/>
      <c r="K25" s="84"/>
    </row>
    <row r="26" spans="4:5" ht="5.25" customHeight="1">
      <c r="D26" s="3"/>
      <c r="E26" s="29"/>
    </row>
    <row r="27" spans="2:11" ht="13.5" customHeight="1">
      <c r="B27">
        <v>2</v>
      </c>
      <c r="C27" t="s">
        <v>8</v>
      </c>
      <c r="D27" s="3" t="s">
        <v>16</v>
      </c>
      <c r="E27" s="88" t="s">
        <v>114</v>
      </c>
      <c r="F27" s="88"/>
      <c r="G27" s="88"/>
      <c r="H27" s="88"/>
      <c r="I27" s="88"/>
      <c r="J27" s="88"/>
      <c r="K27" s="88"/>
    </row>
    <row r="28" spans="4:13" ht="12.75">
      <c r="D28" s="3" t="s">
        <v>16</v>
      </c>
      <c r="E28" s="87" t="s">
        <v>92</v>
      </c>
      <c r="F28" s="87"/>
      <c r="G28" s="87"/>
      <c r="H28" s="87"/>
      <c r="I28" s="87"/>
      <c r="J28" s="87"/>
      <c r="K28" s="87"/>
      <c r="L28" s="87"/>
      <c r="M28" s="87"/>
    </row>
    <row r="29" spans="4:11" ht="13.5" customHeight="1">
      <c r="D29" s="3" t="s">
        <v>39</v>
      </c>
      <c r="E29" s="69" t="s">
        <v>115</v>
      </c>
      <c r="F29" s="69"/>
      <c r="G29" s="69"/>
      <c r="H29" s="69"/>
      <c r="I29" s="69"/>
      <c r="J29" s="69"/>
      <c r="K29" s="69"/>
    </row>
    <row r="30" spans="4:9" ht="6" customHeight="1">
      <c r="D30" s="3"/>
      <c r="E30" s="29"/>
      <c r="F30" s="6"/>
      <c r="G30" s="6"/>
      <c r="H30" s="6"/>
      <c r="I30" s="6"/>
    </row>
    <row r="31" spans="2:5" ht="12.75">
      <c r="B31">
        <v>3</v>
      </c>
      <c r="C31" t="s">
        <v>7</v>
      </c>
      <c r="D31" s="3" t="s">
        <v>39</v>
      </c>
      <c r="E31" t="s">
        <v>116</v>
      </c>
    </row>
    <row r="32" spans="4:5" ht="12.75">
      <c r="D32" s="3" t="s">
        <v>16</v>
      </c>
      <c r="E32" t="s">
        <v>25</v>
      </c>
    </row>
    <row r="33" spans="4:5" ht="12.75">
      <c r="D33" s="3" t="s">
        <v>16</v>
      </c>
      <c r="E33" t="s">
        <v>86</v>
      </c>
    </row>
    <row r="34" spans="4:5" ht="3.75" customHeight="1">
      <c r="D34" s="3"/>
      <c r="E34" s="29"/>
    </row>
    <row r="35" spans="2:11" ht="12.75">
      <c r="B35">
        <v>4</v>
      </c>
      <c r="C35" t="s">
        <v>42</v>
      </c>
      <c r="D35" s="3" t="s">
        <v>16</v>
      </c>
      <c r="E35" s="84" t="s">
        <v>43</v>
      </c>
      <c r="F35" s="84"/>
      <c r="G35" s="84"/>
      <c r="H35" s="84"/>
      <c r="I35" s="84"/>
      <c r="J35" s="84"/>
      <c r="K35" s="84"/>
    </row>
    <row r="36" spans="4:13" ht="12.75">
      <c r="D36" s="3" t="s">
        <v>16</v>
      </c>
      <c r="E36" s="84" t="s">
        <v>118</v>
      </c>
      <c r="F36" s="84"/>
      <c r="G36" s="84"/>
      <c r="H36" s="84"/>
      <c r="I36" s="84"/>
      <c r="J36" s="84"/>
      <c r="K36" s="84"/>
      <c r="L36" s="84"/>
      <c r="M36" s="84"/>
    </row>
    <row r="37" spans="4:11" ht="12.75">
      <c r="D37" s="3" t="s">
        <v>16</v>
      </c>
      <c r="E37" s="84" t="s">
        <v>117</v>
      </c>
      <c r="F37" s="84"/>
      <c r="G37" s="84"/>
      <c r="H37" s="84"/>
      <c r="I37" s="84"/>
      <c r="J37" s="84"/>
      <c r="K37" s="84"/>
    </row>
    <row r="38" spans="4:11" ht="12.75">
      <c r="D38" s="3" t="s">
        <v>16</v>
      </c>
      <c r="E38" s="64" t="s">
        <v>111</v>
      </c>
      <c r="F38" s="64"/>
      <c r="G38" s="64"/>
      <c r="H38" s="64"/>
      <c r="I38" s="64"/>
      <c r="J38" s="64"/>
      <c r="K38" s="64"/>
    </row>
    <row r="39" spans="4:11" ht="12.75">
      <c r="D39" s="3" t="s">
        <v>16</v>
      </c>
      <c r="E39" s="64" t="s">
        <v>119</v>
      </c>
      <c r="F39" s="64"/>
      <c r="G39" s="64"/>
      <c r="H39" s="64"/>
      <c r="I39" s="64"/>
      <c r="J39" s="64"/>
      <c r="K39" s="64"/>
    </row>
    <row r="40" spans="2:11" ht="40.5" customHeight="1">
      <c r="B40">
        <v>5</v>
      </c>
      <c r="C40" t="s">
        <v>101</v>
      </c>
      <c r="D40" s="56" t="s">
        <v>102</v>
      </c>
      <c r="E40" s="105" t="s">
        <v>109</v>
      </c>
      <c r="F40" s="105"/>
      <c r="G40" s="105"/>
      <c r="H40" s="105"/>
      <c r="I40" s="105"/>
      <c r="J40" s="105"/>
      <c r="K40" s="105"/>
    </row>
    <row r="41" spans="2:11" ht="12.75" customHeight="1">
      <c r="B41">
        <v>6</v>
      </c>
      <c r="C41" t="s">
        <v>121</v>
      </c>
      <c r="D41" s="56" t="s">
        <v>16</v>
      </c>
      <c r="E41" s="69" t="s">
        <v>120</v>
      </c>
      <c r="F41" s="69"/>
      <c r="G41" s="69"/>
      <c r="H41" s="69"/>
      <c r="I41" s="69"/>
      <c r="J41" s="69"/>
      <c r="K41" s="69"/>
    </row>
    <row r="42" spans="2:5" ht="12.75">
      <c r="B42" s="3">
        <v>7</v>
      </c>
      <c r="C42" t="s">
        <v>89</v>
      </c>
      <c r="D42" s="3" t="s">
        <v>16</v>
      </c>
      <c r="E42" t="s">
        <v>90</v>
      </c>
    </row>
    <row r="43" spans="2:11" ht="12.75">
      <c r="B43" s="3"/>
      <c r="C43" s="7"/>
      <c r="D43" s="3" t="s">
        <v>16</v>
      </c>
      <c r="E43" s="84" t="s">
        <v>113</v>
      </c>
      <c r="F43" s="84"/>
      <c r="G43" s="84"/>
      <c r="H43" s="84"/>
      <c r="I43" s="84"/>
      <c r="J43" s="84"/>
      <c r="K43" s="84"/>
    </row>
    <row r="44" spans="2:9" ht="12.75">
      <c r="B44" s="2"/>
      <c r="C44" s="7"/>
      <c r="D44" s="3" t="s">
        <v>16</v>
      </c>
      <c r="E44" s="7" t="s">
        <v>91</v>
      </c>
      <c r="F44" s="7"/>
      <c r="G44" s="7"/>
      <c r="H44" s="7"/>
      <c r="I44" s="7"/>
    </row>
    <row r="45" spans="2:9" ht="12.75">
      <c r="B45" s="2"/>
      <c r="C45" s="7"/>
      <c r="D45" s="7"/>
      <c r="E45" s="7"/>
      <c r="F45" s="7"/>
      <c r="G45" s="7"/>
      <c r="H45" s="7"/>
      <c r="I45" s="7"/>
    </row>
    <row r="46" spans="2:9" ht="12.75">
      <c r="B46" s="2"/>
      <c r="C46" s="5"/>
      <c r="D46" s="5"/>
      <c r="E46" s="5"/>
      <c r="F46" s="5"/>
      <c r="G46" s="5"/>
      <c r="H46" s="5"/>
      <c r="I46" s="5"/>
    </row>
  </sheetData>
  <sheetProtection/>
  <mergeCells count="40">
    <mergeCell ref="B10:B12"/>
    <mergeCell ref="C10:E12"/>
    <mergeCell ref="C13:E13"/>
    <mergeCell ref="B14:B15"/>
    <mergeCell ref="D14:E14"/>
    <mergeCell ref="C5:E6"/>
    <mergeCell ref="F13:G13"/>
    <mergeCell ref="H13:I13"/>
    <mergeCell ref="J13:K13"/>
    <mergeCell ref="E40:K40"/>
    <mergeCell ref="C18:E18"/>
    <mergeCell ref="D15:E15"/>
    <mergeCell ref="H14:I14"/>
    <mergeCell ref="F15:G15"/>
    <mergeCell ref="H15:I15"/>
    <mergeCell ref="C14:C15"/>
    <mergeCell ref="A1:M1"/>
    <mergeCell ref="F5:I5"/>
    <mergeCell ref="B7:B9"/>
    <mergeCell ref="C7:E9"/>
    <mergeCell ref="B5:B6"/>
    <mergeCell ref="J5:K5"/>
    <mergeCell ref="E43:K43"/>
    <mergeCell ref="F18:K18"/>
    <mergeCell ref="E28:M28"/>
    <mergeCell ref="E35:K35"/>
    <mergeCell ref="E37:K37"/>
    <mergeCell ref="E36:M36"/>
    <mergeCell ref="E27:K27"/>
    <mergeCell ref="E29:K29"/>
    <mergeCell ref="E24:K24"/>
    <mergeCell ref="E25:K25"/>
    <mergeCell ref="E41:K41"/>
    <mergeCell ref="B16:B17"/>
    <mergeCell ref="C16:C17"/>
    <mergeCell ref="D16:E16"/>
    <mergeCell ref="D17:E17"/>
    <mergeCell ref="J14:K14"/>
    <mergeCell ref="J15:K15"/>
    <mergeCell ref="F14:G14"/>
  </mergeCells>
  <printOptions horizontalCentered="1" verticalCentered="1"/>
  <pageMargins left="0.3937007874015748" right="0.1968503937007874" top="0.3937007874015748" bottom="0.3937007874015748" header="0.5118110236220472" footer="0.5118110236220472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8"/>
  <sheetViews>
    <sheetView zoomScalePageLayoutView="0" workbookViewId="0" topLeftCell="A22">
      <selection activeCell="D44" sqref="D44:F44"/>
    </sheetView>
  </sheetViews>
  <sheetFormatPr defaultColWidth="9.00390625" defaultRowHeight="13.5"/>
  <cols>
    <col min="3" max="3" width="7.00390625" style="0" customWidth="1"/>
    <col min="4" max="4" width="6.25390625" style="0" customWidth="1"/>
    <col min="5" max="5" width="5.00390625" style="0" customWidth="1"/>
    <col min="7" max="7" width="5.375" style="0" customWidth="1"/>
  </cols>
  <sheetData>
    <row r="2" spans="1:5" ht="12.75">
      <c r="A2" s="146" t="s">
        <v>45</v>
      </c>
      <c r="B2" s="146"/>
      <c r="C2" s="146"/>
      <c r="D2" s="146"/>
      <c r="E2" s="146"/>
    </row>
    <row r="3" spans="1:5" ht="12.75">
      <c r="A3" s="146"/>
      <c r="B3" s="146"/>
      <c r="C3" s="146"/>
      <c r="D3" s="146"/>
      <c r="E3" s="146"/>
    </row>
    <row r="5" ht="21.75" customHeight="1" thickBot="1">
      <c r="A5" s="26" t="s">
        <v>46</v>
      </c>
    </row>
    <row r="6" spans="1:9" ht="15.75" customHeight="1" thickBot="1">
      <c r="A6" s="142" t="s">
        <v>47</v>
      </c>
      <c r="B6" s="143"/>
      <c r="C6" s="143"/>
      <c r="D6" s="36" t="s">
        <v>48</v>
      </c>
      <c r="E6" s="36" t="s">
        <v>49</v>
      </c>
      <c r="F6" s="143" t="s">
        <v>50</v>
      </c>
      <c r="G6" s="143"/>
      <c r="H6" s="36" t="s">
        <v>58</v>
      </c>
      <c r="I6" s="37" t="s">
        <v>51</v>
      </c>
    </row>
    <row r="7" spans="1:9" ht="15.75" customHeight="1">
      <c r="A7" s="71" t="s">
        <v>52</v>
      </c>
      <c r="B7" s="73"/>
      <c r="C7" s="73"/>
      <c r="D7" s="33">
        <v>30</v>
      </c>
      <c r="E7" s="33" t="s">
        <v>55</v>
      </c>
      <c r="F7" s="33">
        <v>184</v>
      </c>
      <c r="G7" s="33" t="s">
        <v>57</v>
      </c>
      <c r="H7" s="34">
        <f>D7*F7</f>
        <v>5520</v>
      </c>
      <c r="I7" s="35">
        <f>H7*0.001</f>
        <v>5.5200000000000005</v>
      </c>
    </row>
    <row r="8" spans="1:9" ht="15.75" customHeight="1">
      <c r="A8" s="91" t="s">
        <v>53</v>
      </c>
      <c r="B8" s="133"/>
      <c r="C8" s="133"/>
      <c r="D8" s="1">
        <v>8</v>
      </c>
      <c r="E8" s="1" t="s">
        <v>55</v>
      </c>
      <c r="F8" s="1">
        <v>32</v>
      </c>
      <c r="G8" s="1" t="s">
        <v>57</v>
      </c>
      <c r="H8" s="32">
        <f>D8*F8</f>
        <v>256</v>
      </c>
      <c r="I8" s="35">
        <f>H8*0.001</f>
        <v>0.256</v>
      </c>
    </row>
    <row r="9" spans="1:9" ht="15.75" customHeight="1" thickBot="1">
      <c r="A9" s="70" t="s">
        <v>54</v>
      </c>
      <c r="B9" s="136"/>
      <c r="C9" s="136"/>
      <c r="D9" s="38">
        <v>17</v>
      </c>
      <c r="E9" s="38" t="s">
        <v>55</v>
      </c>
      <c r="F9" s="38">
        <v>31</v>
      </c>
      <c r="G9" s="38" t="s">
        <v>57</v>
      </c>
      <c r="H9" s="39">
        <f>D9*F9</f>
        <v>527</v>
      </c>
      <c r="I9" s="40">
        <f>H9*0.001</f>
        <v>0.527</v>
      </c>
    </row>
    <row r="10" spans="1:9" ht="16.5" customHeight="1" thickBot="1" thickTop="1">
      <c r="A10" s="137" t="s">
        <v>56</v>
      </c>
      <c r="B10" s="138"/>
      <c r="C10" s="138"/>
      <c r="D10" s="138"/>
      <c r="E10" s="138"/>
      <c r="F10" s="138"/>
      <c r="G10" s="138"/>
      <c r="H10" s="41">
        <f>SUM(H7:H9)</f>
        <v>6303</v>
      </c>
      <c r="I10" s="46">
        <f>H10*0.001</f>
        <v>6.303</v>
      </c>
    </row>
    <row r="11" spans="1:9" ht="12.75">
      <c r="A11" s="31"/>
      <c r="B11" s="31"/>
      <c r="C11" s="31"/>
      <c r="D11" s="31"/>
      <c r="E11" s="31"/>
      <c r="F11" s="31"/>
      <c r="G11" s="31"/>
      <c r="H11" s="45"/>
      <c r="I11" s="31"/>
    </row>
    <row r="13" ht="21.75" customHeight="1" thickBot="1">
      <c r="A13" s="26" t="s">
        <v>59</v>
      </c>
    </row>
    <row r="14" spans="1:9" ht="15.75" customHeight="1" thickBot="1">
      <c r="A14" s="142" t="s">
        <v>47</v>
      </c>
      <c r="B14" s="143"/>
      <c r="C14" s="143"/>
      <c r="D14" s="36" t="s">
        <v>48</v>
      </c>
      <c r="E14" s="36" t="s">
        <v>49</v>
      </c>
      <c r="F14" s="143" t="s">
        <v>50</v>
      </c>
      <c r="G14" s="143"/>
      <c r="H14" s="36" t="s">
        <v>58</v>
      </c>
      <c r="I14" s="37" t="s">
        <v>51</v>
      </c>
    </row>
    <row r="15" spans="1:9" ht="15.75" customHeight="1">
      <c r="A15" s="71" t="s">
        <v>60</v>
      </c>
      <c r="B15" s="73"/>
      <c r="C15" s="73"/>
      <c r="D15" s="33">
        <v>16</v>
      </c>
      <c r="E15" s="33" t="s">
        <v>55</v>
      </c>
      <c r="F15" s="33">
        <v>101</v>
      </c>
      <c r="G15" s="33" t="s">
        <v>57</v>
      </c>
      <c r="H15" s="34">
        <f>D15*F15</f>
        <v>1616</v>
      </c>
      <c r="I15" s="35">
        <f>H15*0.001</f>
        <v>1.616</v>
      </c>
    </row>
    <row r="16" spans="1:9" ht="15.75" customHeight="1" thickBot="1">
      <c r="A16" s="70" t="s">
        <v>61</v>
      </c>
      <c r="B16" s="136"/>
      <c r="C16" s="136"/>
      <c r="D16" s="38">
        <v>12</v>
      </c>
      <c r="E16" s="38" t="s">
        <v>55</v>
      </c>
      <c r="F16" s="38">
        <v>101</v>
      </c>
      <c r="G16" s="38" t="s">
        <v>57</v>
      </c>
      <c r="H16" s="39">
        <f>D16*F16</f>
        <v>1212</v>
      </c>
      <c r="I16" s="40">
        <f>H16*0.001</f>
        <v>1.212</v>
      </c>
    </row>
    <row r="17" spans="1:9" ht="16.5" customHeight="1" thickBot="1" thickTop="1">
      <c r="A17" s="137" t="s">
        <v>56</v>
      </c>
      <c r="B17" s="138"/>
      <c r="C17" s="138"/>
      <c r="D17" s="138"/>
      <c r="E17" s="138"/>
      <c r="F17" s="138"/>
      <c r="G17" s="138"/>
      <c r="H17" s="41">
        <f>SUM(H15:H16)</f>
        <v>2828</v>
      </c>
      <c r="I17" s="47">
        <f>H17*0.001</f>
        <v>2.828</v>
      </c>
    </row>
    <row r="18" spans="1:9" ht="15.75" customHeight="1">
      <c r="A18" s="31"/>
      <c r="B18" s="31"/>
      <c r="C18" s="31"/>
      <c r="D18" s="31"/>
      <c r="E18" s="31"/>
      <c r="F18" s="31"/>
      <c r="G18" s="31"/>
      <c r="H18" s="45"/>
      <c r="I18" s="31"/>
    </row>
    <row r="20" ht="21.75" customHeight="1" thickBot="1">
      <c r="A20" s="26" t="s">
        <v>66</v>
      </c>
    </row>
    <row r="21" spans="1:9" ht="15.75" customHeight="1" thickBot="1">
      <c r="A21" s="142" t="s">
        <v>47</v>
      </c>
      <c r="B21" s="143"/>
      <c r="C21" s="143"/>
      <c r="D21" s="36" t="s">
        <v>48</v>
      </c>
      <c r="E21" s="36" t="s">
        <v>49</v>
      </c>
      <c r="F21" s="143" t="s">
        <v>50</v>
      </c>
      <c r="G21" s="143"/>
      <c r="H21" s="36" t="s">
        <v>58</v>
      </c>
      <c r="I21" s="37" t="s">
        <v>51</v>
      </c>
    </row>
    <row r="22" spans="1:9" ht="15.75" customHeight="1">
      <c r="A22" s="71" t="s">
        <v>62</v>
      </c>
      <c r="B22" s="73"/>
      <c r="C22" s="73"/>
      <c r="D22" s="33">
        <v>12</v>
      </c>
      <c r="E22" s="33" t="s">
        <v>55</v>
      </c>
      <c r="F22" s="33">
        <v>64</v>
      </c>
      <c r="G22" s="33" t="s">
        <v>57</v>
      </c>
      <c r="H22" s="34">
        <f>D22*F22</f>
        <v>768</v>
      </c>
      <c r="I22" s="35">
        <f>H22*0.001</f>
        <v>0.768</v>
      </c>
    </row>
    <row r="23" spans="1:9" ht="15.75" customHeight="1">
      <c r="A23" s="70" t="s">
        <v>63</v>
      </c>
      <c r="B23" s="136"/>
      <c r="C23" s="136"/>
      <c r="D23" s="38">
        <v>2</v>
      </c>
      <c r="E23" s="38" t="s">
        <v>55</v>
      </c>
      <c r="F23" s="38">
        <v>32</v>
      </c>
      <c r="G23" s="38" t="s">
        <v>57</v>
      </c>
      <c r="H23" s="39">
        <f>D23*F23</f>
        <v>64</v>
      </c>
      <c r="I23" s="40">
        <f>H23*0.001</f>
        <v>0.064</v>
      </c>
    </row>
    <row r="24" spans="1:9" ht="15.75" customHeight="1" thickBot="1">
      <c r="A24" s="139" t="s">
        <v>64</v>
      </c>
      <c r="B24" s="140"/>
      <c r="C24" s="141"/>
      <c r="D24" s="43">
        <v>4</v>
      </c>
      <c r="E24" s="43" t="s">
        <v>55</v>
      </c>
      <c r="F24" s="43">
        <v>64</v>
      </c>
      <c r="G24" s="43" t="s">
        <v>65</v>
      </c>
      <c r="H24" s="44">
        <f>D24*F24</f>
        <v>256</v>
      </c>
      <c r="I24" s="42">
        <f>H24*0.001</f>
        <v>0.256</v>
      </c>
    </row>
    <row r="25" spans="1:9" ht="16.5" customHeight="1" thickBot="1" thickTop="1">
      <c r="A25" s="137" t="s">
        <v>56</v>
      </c>
      <c r="B25" s="138"/>
      <c r="C25" s="138"/>
      <c r="D25" s="138"/>
      <c r="E25" s="138"/>
      <c r="F25" s="138"/>
      <c r="G25" s="138"/>
      <c r="H25" s="41">
        <f>SUM(H22:H24)</f>
        <v>1088</v>
      </c>
      <c r="I25" s="47">
        <f>H25*0.001</f>
        <v>1.088</v>
      </c>
    </row>
    <row r="28" ht="21.75" customHeight="1" thickBot="1">
      <c r="A28" s="26" t="s">
        <v>26</v>
      </c>
    </row>
    <row r="29" spans="1:9" ht="15.75" customHeight="1" thickBot="1">
      <c r="A29" s="142" t="s">
        <v>47</v>
      </c>
      <c r="B29" s="143"/>
      <c r="C29" s="143"/>
      <c r="D29" s="36" t="s">
        <v>48</v>
      </c>
      <c r="E29" s="36" t="s">
        <v>49</v>
      </c>
      <c r="F29" s="143" t="s">
        <v>50</v>
      </c>
      <c r="G29" s="143"/>
      <c r="H29" s="36" t="s">
        <v>58</v>
      </c>
      <c r="I29" s="37" t="s">
        <v>51</v>
      </c>
    </row>
    <row r="30" spans="1:9" ht="15.75" customHeight="1">
      <c r="A30" s="71" t="s">
        <v>62</v>
      </c>
      <c r="B30" s="73"/>
      <c r="C30" s="73"/>
      <c r="D30" s="33">
        <v>9</v>
      </c>
      <c r="E30" s="33" t="s">
        <v>55</v>
      </c>
      <c r="F30" s="33">
        <v>64</v>
      </c>
      <c r="G30" s="33" t="s">
        <v>57</v>
      </c>
      <c r="H30" s="34">
        <f>D30*F30</f>
        <v>576</v>
      </c>
      <c r="I30" s="35">
        <f>H30*0.001</f>
        <v>0.5760000000000001</v>
      </c>
    </row>
    <row r="31" spans="1:9" ht="15.75" customHeight="1" thickBot="1">
      <c r="A31" s="70" t="s">
        <v>67</v>
      </c>
      <c r="B31" s="136"/>
      <c r="C31" s="136"/>
      <c r="D31" s="38">
        <v>6</v>
      </c>
      <c r="E31" s="38" t="s">
        <v>55</v>
      </c>
      <c r="F31" s="38">
        <v>13.3</v>
      </c>
      <c r="G31" s="38" t="s">
        <v>57</v>
      </c>
      <c r="H31" s="39">
        <f>D31*F31</f>
        <v>79.80000000000001</v>
      </c>
      <c r="I31" s="40">
        <f>H31*0.001</f>
        <v>0.07980000000000001</v>
      </c>
    </row>
    <row r="32" spans="1:9" ht="16.5" customHeight="1" thickBot="1" thickTop="1">
      <c r="A32" s="137" t="s">
        <v>56</v>
      </c>
      <c r="B32" s="138"/>
      <c r="C32" s="138"/>
      <c r="D32" s="138"/>
      <c r="E32" s="138"/>
      <c r="F32" s="138"/>
      <c r="G32" s="138"/>
      <c r="H32" s="41">
        <f>SUM(H30:H31)</f>
        <v>655.8</v>
      </c>
      <c r="I32" s="47">
        <f>H32*0.001</f>
        <v>0.6557999999999999</v>
      </c>
    </row>
    <row r="35" spans="1:7" ht="12.75">
      <c r="A35" s="84" t="s">
        <v>79</v>
      </c>
      <c r="B35" s="84"/>
      <c r="C35" s="84"/>
      <c r="D35" s="84"/>
      <c r="E35" s="84"/>
      <c r="F35" s="84"/>
      <c r="G35" s="84"/>
    </row>
    <row r="36" spans="1:7" ht="12.75">
      <c r="A36" s="7"/>
      <c r="B36" s="7"/>
      <c r="C36" s="7"/>
      <c r="D36" s="7"/>
      <c r="E36" s="7"/>
      <c r="F36" s="7"/>
      <c r="G36" s="7"/>
    </row>
    <row r="37" spans="1:6" ht="15" customHeight="1">
      <c r="A37" s="144" t="s">
        <v>68</v>
      </c>
      <c r="B37" s="144"/>
      <c r="C37" s="144"/>
      <c r="D37" s="144" t="s">
        <v>69</v>
      </c>
      <c r="E37" s="145"/>
      <c r="F37" s="145"/>
    </row>
    <row r="38" spans="1:6" ht="15" customHeight="1">
      <c r="A38" s="144"/>
      <c r="B38" s="144"/>
      <c r="C38" s="144"/>
      <c r="D38" s="145"/>
      <c r="E38" s="145"/>
      <c r="F38" s="145"/>
    </row>
    <row r="39" spans="1:6" ht="15" customHeight="1">
      <c r="A39" s="133" t="s">
        <v>70</v>
      </c>
      <c r="B39" s="133"/>
      <c r="C39" s="133"/>
      <c r="D39" s="135">
        <v>2500</v>
      </c>
      <c r="E39" s="133"/>
      <c r="F39" s="133"/>
    </row>
    <row r="40" spans="1:6" ht="15" customHeight="1">
      <c r="A40" s="133" t="s">
        <v>71</v>
      </c>
      <c r="B40" s="133"/>
      <c r="C40" s="133"/>
      <c r="D40" s="135">
        <v>2200</v>
      </c>
      <c r="E40" s="133"/>
      <c r="F40" s="133"/>
    </row>
    <row r="41" spans="1:6" ht="15" customHeight="1">
      <c r="A41" s="133" t="s">
        <v>72</v>
      </c>
      <c r="B41" s="133"/>
      <c r="C41" s="133"/>
      <c r="D41" s="135">
        <v>1900</v>
      </c>
      <c r="E41" s="133"/>
      <c r="F41" s="133"/>
    </row>
    <row r="42" spans="1:6" ht="15" customHeight="1">
      <c r="A42" s="133" t="s">
        <v>73</v>
      </c>
      <c r="B42" s="133"/>
      <c r="C42" s="133"/>
      <c r="D42" s="135">
        <v>1600</v>
      </c>
      <c r="E42" s="133"/>
      <c r="F42" s="133"/>
    </row>
    <row r="43" spans="1:6" ht="15" customHeight="1">
      <c r="A43" s="133" t="s">
        <v>74</v>
      </c>
      <c r="B43" s="133"/>
      <c r="C43" s="133"/>
      <c r="D43" s="135">
        <v>1300</v>
      </c>
      <c r="E43" s="133"/>
      <c r="F43" s="133"/>
    </row>
    <row r="44" spans="1:6" ht="15" customHeight="1">
      <c r="A44" s="133" t="s">
        <v>75</v>
      </c>
      <c r="B44" s="133"/>
      <c r="C44" s="133"/>
      <c r="D44" s="135">
        <v>1000</v>
      </c>
      <c r="E44" s="133"/>
      <c r="F44" s="133"/>
    </row>
    <row r="45" spans="1:6" ht="15" customHeight="1">
      <c r="A45" s="133" t="s">
        <v>76</v>
      </c>
      <c r="B45" s="133"/>
      <c r="C45" s="133"/>
      <c r="D45" s="133">
        <v>700</v>
      </c>
      <c r="E45" s="133"/>
      <c r="F45" s="133"/>
    </row>
    <row r="46" spans="1:6" ht="15" customHeight="1">
      <c r="A46" s="133" t="s">
        <v>77</v>
      </c>
      <c r="B46" s="133"/>
      <c r="C46" s="133"/>
      <c r="D46" s="133">
        <v>400</v>
      </c>
      <c r="E46" s="133"/>
      <c r="F46" s="133"/>
    </row>
    <row r="47" spans="1:6" ht="15" customHeight="1">
      <c r="A47" s="133" t="s">
        <v>78</v>
      </c>
      <c r="B47" s="133"/>
      <c r="C47" s="133"/>
      <c r="D47" s="133">
        <v>0</v>
      </c>
      <c r="E47" s="133"/>
      <c r="F47" s="133"/>
    </row>
    <row r="48" spans="1:6" ht="12.75">
      <c r="A48" s="134"/>
      <c r="B48" s="134"/>
      <c r="C48" s="134"/>
      <c r="D48" s="134"/>
      <c r="E48" s="134"/>
      <c r="F48" s="134"/>
    </row>
  </sheetData>
  <sheetProtection/>
  <mergeCells count="46">
    <mergeCell ref="A2:E3"/>
    <mergeCell ref="A6:C6"/>
    <mergeCell ref="F6:G6"/>
    <mergeCell ref="A7:C7"/>
    <mergeCell ref="A8:C8"/>
    <mergeCell ref="A40:C40"/>
    <mergeCell ref="D40:F40"/>
    <mergeCell ref="A9:C9"/>
    <mergeCell ref="A10:G10"/>
    <mergeCell ref="A14:C14"/>
    <mergeCell ref="F14:G14"/>
    <mergeCell ref="A39:C39"/>
    <mergeCell ref="D39:F39"/>
    <mergeCell ref="A15:C15"/>
    <mergeCell ref="A16:C16"/>
    <mergeCell ref="A17:G17"/>
    <mergeCell ref="A21:C21"/>
    <mergeCell ref="F21:G21"/>
    <mergeCell ref="A37:C38"/>
    <mergeCell ref="D37:F38"/>
    <mergeCell ref="A30:C30"/>
    <mergeCell ref="A31:C31"/>
    <mergeCell ref="A32:G32"/>
    <mergeCell ref="A35:G35"/>
    <mergeCell ref="A22:C22"/>
    <mergeCell ref="A23:C23"/>
    <mergeCell ref="A25:G25"/>
    <mergeCell ref="A24:C24"/>
    <mergeCell ref="A29:C29"/>
    <mergeCell ref="F29:G29"/>
    <mergeCell ref="A41:C41"/>
    <mergeCell ref="D41:F41"/>
    <mergeCell ref="A42:C42"/>
    <mergeCell ref="D42:F42"/>
    <mergeCell ref="A43:C43"/>
    <mergeCell ref="D43:F43"/>
    <mergeCell ref="A47:C47"/>
    <mergeCell ref="D47:F47"/>
    <mergeCell ref="A48:C48"/>
    <mergeCell ref="D48:F48"/>
    <mergeCell ref="A44:C44"/>
    <mergeCell ref="D44:F44"/>
    <mergeCell ref="A45:C45"/>
    <mergeCell ref="D45:F45"/>
    <mergeCell ref="A46:C46"/>
    <mergeCell ref="D46:F4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2020-03-09T06:39:05Z</cp:lastPrinted>
  <dcterms:created xsi:type="dcterms:W3CDTF">2006-12-19T06:32:47Z</dcterms:created>
  <dcterms:modified xsi:type="dcterms:W3CDTF">2022-02-21T01:24:23Z</dcterms:modified>
  <cp:category/>
  <cp:version/>
  <cp:contentType/>
  <cp:contentStatus/>
</cp:coreProperties>
</file>